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d.docs.live.net/c3090d0db16957af/Radna površina/HBS 2024/HBS/Dokumenti za objavu/"/>
    </mc:Choice>
  </mc:AlternateContent>
  <xr:revisionPtr revIDLastSave="859" documentId="8_{E4CC493F-9ECB-4328-852D-469861F11814}" xr6:coauthVersionLast="47" xr6:coauthVersionMax="47" xr10:uidLastSave="{B81C3F92-71EA-4FA1-B5F7-DA92229F87C0}"/>
  <bookViews>
    <workbookView xWindow="-108" yWindow="-108" windowWidth="23256" windowHeight="12456" xr2:uid="{30B466C6-F070-40C2-9622-29739AB650DC}"/>
  </bookViews>
  <sheets>
    <sheet name="Financijski plan 2024-obrazlože" sheetId="1" r:id="rId1"/>
    <sheet name="Plan prihoda i rashoda" sheetId="2" r:id="rId2"/>
    <sheet name="Plan zaduživanja i otplata"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4" i="1" l="1"/>
  <c r="D77" i="1"/>
  <c r="D68" i="1" l="1"/>
  <c r="D98" i="1" s="1"/>
  <c r="E68" i="1"/>
</calcChain>
</file>

<file path=xl/sharedStrings.xml><?xml version="1.0" encoding="utf-8"?>
<sst xmlns="http://schemas.openxmlformats.org/spreadsheetml/2006/main" count="160" uniqueCount="152">
  <si>
    <t>FINANCIJSKI PLAN SAVEZA ZA 2023.</t>
  </si>
  <si>
    <t>PRIHODI</t>
  </si>
  <si>
    <t>RASHODI</t>
  </si>
  <si>
    <t>PRORAČUN HOO-a ( redovni program)</t>
  </si>
  <si>
    <t>Europsko prvenstvo - seniori</t>
  </si>
  <si>
    <t>pripreme</t>
  </si>
  <si>
    <t xml:space="preserve">pripreme </t>
  </si>
  <si>
    <t xml:space="preserve">Europski kup - seniori </t>
  </si>
  <si>
    <t>Austrija (V)</t>
  </si>
  <si>
    <t>Slovenija (V)</t>
  </si>
  <si>
    <t>Mađarska (XI)</t>
  </si>
  <si>
    <t>Svjetski kup - seniori</t>
  </si>
  <si>
    <t>Svjetsko prvenstvo - juniori</t>
  </si>
  <si>
    <t>Europski kup - juniori</t>
  </si>
  <si>
    <t>Mađarska (II)</t>
  </si>
  <si>
    <t>Italija (II)</t>
  </si>
  <si>
    <t>Slovenija (IX)</t>
  </si>
  <si>
    <t>Slovačka (XI)</t>
  </si>
  <si>
    <t>Europski kup - mlađi juniori</t>
  </si>
  <si>
    <t>Hrvatska (V)</t>
  </si>
  <si>
    <t>Slovenija (XI)</t>
  </si>
  <si>
    <t>Nacionalna prvenstva</t>
  </si>
  <si>
    <t xml:space="preserve">Prvenstvo Hrvatske </t>
  </si>
  <si>
    <t>Članarina svjetskoj federaciji</t>
  </si>
  <si>
    <t>BWF</t>
  </si>
  <si>
    <t>Članarina europskoj federaciji</t>
  </si>
  <si>
    <t>BEC</t>
  </si>
  <si>
    <t>Sjednica BWF-a</t>
  </si>
  <si>
    <t>Sjednica BE-e</t>
  </si>
  <si>
    <t>Materijalni troškovi</t>
  </si>
  <si>
    <t>Naknade za administrativne troškove (plaća)</t>
  </si>
  <si>
    <t xml:space="preserve">M. Capuder, glavna tajnica </t>
  </si>
  <si>
    <t>Naknade za administrativne troškove ( paušal)</t>
  </si>
  <si>
    <t>Ukupno HOO</t>
  </si>
  <si>
    <t>VLASTITI PRIHODI</t>
  </si>
  <si>
    <t>članarine, kotizacije, ostalo</t>
  </si>
  <si>
    <t>godišnja članarina</t>
  </si>
  <si>
    <t>licence igrača</t>
  </si>
  <si>
    <t xml:space="preserve">10% turnira </t>
  </si>
  <si>
    <t>sponzori i donacije</t>
  </si>
  <si>
    <t>Ukupno vlastiti prihodi</t>
  </si>
  <si>
    <t>honorar ravnatelja natjecanja</t>
  </si>
  <si>
    <t>troškovi sjednica UO-a i Skupštine</t>
  </si>
  <si>
    <t>sudačka služba</t>
  </si>
  <si>
    <t>web hosting</t>
  </si>
  <si>
    <t>vođenje društvenih mreža i objavljivanje</t>
  </si>
  <si>
    <t xml:space="preserve"> vijesti vezanih za rezultate natjecanja</t>
  </si>
  <si>
    <t xml:space="preserve">Potrebe Nacionalnog centra </t>
  </si>
  <si>
    <t>režijski troškovi</t>
  </si>
  <si>
    <t>tečajevi za suce i voditelje natjecanja</t>
  </si>
  <si>
    <t>čišćenje</t>
  </si>
  <si>
    <t>COMEBA</t>
  </si>
  <si>
    <t xml:space="preserve">reprezentacija </t>
  </si>
  <si>
    <t>ostali nespomenuti rashodi</t>
  </si>
  <si>
    <t>ukupno vlastiti rashodi</t>
  </si>
  <si>
    <t>Badminton Europe</t>
  </si>
  <si>
    <t>Shuttle Time</t>
  </si>
  <si>
    <t>UKUPNO:</t>
  </si>
  <si>
    <t xml:space="preserve">Razrada Svjetskog i Europskog kupa   </t>
  </si>
  <si>
    <t>Kina</t>
  </si>
  <si>
    <t>Mađarska</t>
  </si>
  <si>
    <t>Češka (XI)</t>
  </si>
  <si>
    <t>Litva ( VI)</t>
  </si>
  <si>
    <t>Češka (III)</t>
  </si>
  <si>
    <t>Bugarska (X)</t>
  </si>
  <si>
    <t>Hrvatska (X)</t>
  </si>
  <si>
    <t>Njemačka (III)</t>
  </si>
  <si>
    <t>Kina ( X)</t>
  </si>
  <si>
    <t>Europsko prvenstvo - juniori</t>
  </si>
  <si>
    <t>Španjolska ( VIII.)</t>
  </si>
  <si>
    <t>Njemačka (IV)</t>
  </si>
  <si>
    <t>Europsko prvenstvo - seniori, mješovite ekipe</t>
  </si>
  <si>
    <t>Njemačka (XII)</t>
  </si>
  <si>
    <t>Latvija (IX)</t>
  </si>
  <si>
    <t>Engleska (VII)</t>
  </si>
  <si>
    <t>Bugarska (VIII)</t>
  </si>
  <si>
    <t>Europsko prvenstvo - kadeti</t>
  </si>
  <si>
    <t>Estonija (IX)</t>
  </si>
  <si>
    <t>Stručni rad - povremeni</t>
  </si>
  <si>
    <t>Oprema i rekviziti</t>
  </si>
  <si>
    <t>Ukupno   ___16.412___eur            - seniori:</t>
  </si>
  <si>
    <t>Ukupno  __19.238__ eur                   -  juniori :</t>
  </si>
  <si>
    <t>Ukupno ___8.920__ eur                 - ml. juniori:</t>
  </si>
  <si>
    <t>Saipan (VII)</t>
  </si>
  <si>
    <t>Ukupno kupovi (sen., jun., mlađ. jun.)= 44.570 eura</t>
  </si>
  <si>
    <t>Luna Šaban - 1800€</t>
  </si>
  <si>
    <t>Vito Ivan Saganić - 200€</t>
  </si>
  <si>
    <t>Edvin Hadžihalilović - 200€</t>
  </si>
  <si>
    <t>Filip Jagar - 200€</t>
  </si>
  <si>
    <t>Ivor Zekan - 200€</t>
  </si>
  <si>
    <t>N2N u15</t>
  </si>
  <si>
    <t>prijevod ST priručnika</t>
  </si>
  <si>
    <t>HOO+ vl prihod + ST</t>
  </si>
  <si>
    <t>Aria Dinata - 9688.40€</t>
  </si>
  <si>
    <t>Filip Špoljarec - 3.923.60 €</t>
  </si>
  <si>
    <t>Fran Pipunić - 200 €</t>
  </si>
  <si>
    <t>Roko Pipunić - 7374.57 €</t>
  </si>
  <si>
    <t>Hrvoje Mavriček - 4488.87 €</t>
  </si>
  <si>
    <t>Jelena Buchberger - 7374.57 €</t>
  </si>
  <si>
    <t>Ana Pranić - 6244€</t>
  </si>
  <si>
    <t>Vito Radovanović - 892€</t>
  </si>
  <si>
    <t>Rania Vindiš - 892€</t>
  </si>
  <si>
    <t>Sara Šulc - 892€</t>
  </si>
  <si>
    <t>minimalno 33% od cijelog iznosa</t>
  </si>
  <si>
    <t>Financijski plan za 2024.</t>
  </si>
  <si>
    <t>Sukladno Statutu Hrvatskog badmintonskog saveza. Članak 26. Skupština Saveza na sjednici održanoj 16.12.2023. donijela je:</t>
  </si>
  <si>
    <t>Obrazloženje financijskog plana sastoji se od:</t>
  </si>
  <si>
    <t>1.obrazloženja skupina prihoda i rashoda</t>
  </si>
  <si>
    <t>2. obrazloženja programa, aktivnosti i projekata koji se planiraju provoditi u godini</t>
  </si>
  <si>
    <t>Obrazloženje prihoda i rashoda</t>
  </si>
  <si>
    <t>Prihodi od povezanih neprofitnih organizacija (HOO) planiraju se u iznosu od 110,007.00€</t>
  </si>
  <si>
    <t>Hrvatski badmintonski savez planira prihode od članarina i članskih doprinosa u iznosu od 16,292.00 €</t>
  </si>
  <si>
    <t>Hrvatski badmintonski savez planira prihode od donacija u iznosu od 14,552.00 €.</t>
  </si>
  <si>
    <t>Hrvatski badmintonski savez u 2024.godini će na ukupne troškove plaća radnika izdvojiti 25,587.00€</t>
  </si>
  <si>
    <t>Plan prihoda i rashoda</t>
  </si>
  <si>
    <t>Račun</t>
  </si>
  <si>
    <t>Naziv</t>
  </si>
  <si>
    <t>Svota</t>
  </si>
  <si>
    <t>Prihodi</t>
  </si>
  <si>
    <t>Prihodi od prodaje roba i pružanja usluga</t>
  </si>
  <si>
    <t>Prihodi od članarina i članskih doprinosa</t>
  </si>
  <si>
    <t>Prihodi po posebnim propisima</t>
  </si>
  <si>
    <t>Prihodi od imovine</t>
  </si>
  <si>
    <t>Prihodi od donacija</t>
  </si>
  <si>
    <t>Ostali prihodi</t>
  </si>
  <si>
    <t>Prihodi od povezanih neprofitnih organizacija</t>
  </si>
  <si>
    <t>Ukupno prihodi</t>
  </si>
  <si>
    <t>Korišteni preneseni višak prihoda</t>
  </si>
  <si>
    <t>Ukupno za pokriće</t>
  </si>
  <si>
    <t>Rashodi</t>
  </si>
  <si>
    <t>Rashodi za radnike</t>
  </si>
  <si>
    <t>Materijalni rashodi</t>
  </si>
  <si>
    <t>Rashodi amortizacije</t>
  </si>
  <si>
    <t>Financijski rashodi</t>
  </si>
  <si>
    <t>Donacije</t>
  </si>
  <si>
    <t>Ukupno rashodi</t>
  </si>
  <si>
    <t>Preneseni manjak prihoda za pokriće</t>
  </si>
  <si>
    <t>Planirani višak prihoda na dan 31.12.2023.</t>
  </si>
  <si>
    <t>Preneseni višak prihoda za korištenje u 2024.</t>
  </si>
  <si>
    <t>Preneseni manjak prihoda za pokriće u 2024.</t>
  </si>
  <si>
    <t>Plan zaduživanja i otplata</t>
  </si>
  <si>
    <t>Valuta kredita</t>
  </si>
  <si>
    <t>Traženi iznos kredita</t>
  </si>
  <si>
    <t>Rok otplate (godine)</t>
  </si>
  <si>
    <t>Troškovi naknade za obradu kredita</t>
  </si>
  <si>
    <t>Kamatna stopa</t>
  </si>
  <si>
    <t>Mjesečni anuitet</t>
  </si>
  <si>
    <t>Kamata za razdoblje otplate kredita</t>
  </si>
  <si>
    <t>Ukupna svota kredita za plaćanje</t>
  </si>
  <si>
    <t>Neprofitna organizacija Hrvatski badmintonski savez tijekom 2024.godine neće se dugoročno ni kratkoročno zaduživati te neće imati izdatke po osnovi otplata zaduženja. Hrvatski badmintonski savez tijekom 2024.godine neće odobravati zajmove ni ostvariti primitke s osnove naplate danih zajmova.</t>
  </si>
  <si>
    <t>Ukupna amortizacija očekuje se u iznosu od 500 €</t>
  </si>
  <si>
    <t>Procjenjuje se da će na ostale materijalne rashode otići 84,420.00€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</si>
</sst>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n&quot;;[Red]\-#,##0.00\ &quot;kn&quot;"/>
  </numFmts>
  <fonts count="13" x14ac:knownFonts="1">
    <font>
      <sz val="11"/>
      <color theme="1"/>
      <name val="Calibri"/>
      <family val="2"/>
      <scheme val="minor"/>
    </font>
    <font>
      <b/>
      <sz val="11"/>
      <color theme="1"/>
      <name val="Calibri"/>
      <family val="2"/>
      <scheme val="minor"/>
    </font>
    <font>
      <sz val="16"/>
      <color theme="1"/>
      <name val="Calibri"/>
      <family val="2"/>
      <scheme val="minor"/>
    </font>
    <font>
      <b/>
      <sz val="11"/>
      <name val="Calibri"/>
      <family val="2"/>
      <scheme val="minor"/>
    </font>
    <font>
      <sz val="11"/>
      <color rgb="FFFF0000"/>
      <name val="Calibri"/>
      <family val="2"/>
      <scheme val="minor"/>
    </font>
    <font>
      <sz val="11"/>
      <name val="Calibri"/>
      <family val="2"/>
      <scheme val="minor"/>
    </font>
    <font>
      <b/>
      <i/>
      <sz val="11"/>
      <color theme="1"/>
      <name val="Calibri"/>
      <family val="2"/>
      <scheme val="minor"/>
    </font>
    <font>
      <sz val="10"/>
      <name val="Calibri"/>
      <family val="2"/>
      <scheme val="minor"/>
    </font>
    <font>
      <sz val="10"/>
      <color rgb="FFFF0000"/>
      <name val="Calibri"/>
      <family val="2"/>
      <scheme val="minor"/>
    </font>
    <font>
      <b/>
      <sz val="14"/>
      <name val="Calibri"/>
      <family val="2"/>
      <scheme val="minor"/>
    </font>
    <font>
      <b/>
      <sz val="18"/>
      <color theme="1"/>
      <name val="Calibri"/>
      <family val="2"/>
      <charset val="238"/>
      <scheme val="minor"/>
    </font>
    <font>
      <sz val="12"/>
      <color theme="1"/>
      <name val="Calibri"/>
      <family val="2"/>
      <charset val="238"/>
      <scheme val="minor"/>
    </font>
    <font>
      <sz val="12"/>
      <name val="Calibri"/>
      <family val="2"/>
      <charset val="23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57">
    <xf numFmtId="0" fontId="0" fillId="0" borderId="0" xfId="0"/>
    <xf numFmtId="0" fontId="2" fillId="0" borderId="0" xfId="0" applyFont="1"/>
    <xf numFmtId="4" fontId="0" fillId="0" borderId="0" xfId="0" applyNumberFormat="1"/>
    <xf numFmtId="0" fontId="1" fillId="0" borderId="1" xfId="0" applyFont="1" applyBorder="1"/>
    <xf numFmtId="0" fontId="0" fillId="0" borderId="2" xfId="0" applyBorder="1"/>
    <xf numFmtId="0" fontId="0" fillId="0" borderId="3" xfId="0" applyBorder="1"/>
    <xf numFmtId="0" fontId="0" fillId="0" borderId="4" xfId="0" applyBorder="1" applyAlignment="1">
      <alignment horizontal="center"/>
    </xf>
    <xf numFmtId="0" fontId="3" fillId="0" borderId="2" xfId="0" applyFont="1" applyBorder="1"/>
    <xf numFmtId="0" fontId="3" fillId="0" borderId="1" xfId="0" applyFont="1" applyBorder="1"/>
    <xf numFmtId="0" fontId="1" fillId="0" borderId="0" xfId="0" applyFont="1"/>
    <xf numFmtId="0" fontId="0" fillId="2" borderId="0" xfId="0" applyFill="1"/>
    <xf numFmtId="0" fontId="3" fillId="0" borderId="0" xfId="0" applyFont="1"/>
    <xf numFmtId="0" fontId="1" fillId="0" borderId="2" xfId="0" applyFont="1" applyBorder="1"/>
    <xf numFmtId="4" fontId="1" fillId="0" borderId="0" xfId="0" applyNumberFormat="1" applyFont="1"/>
    <xf numFmtId="0" fontId="4" fillId="0" borderId="0" xfId="0" applyFont="1"/>
    <xf numFmtId="4" fontId="4" fillId="0" borderId="0" xfId="0" applyNumberFormat="1" applyFont="1"/>
    <xf numFmtId="0" fontId="5" fillId="0" borderId="0" xfId="0" applyFont="1"/>
    <xf numFmtId="4" fontId="6" fillId="0" borderId="0" xfId="0" applyNumberFormat="1" applyFont="1"/>
    <xf numFmtId="0" fontId="0" fillId="0" borderId="0" xfId="0" applyAlignment="1">
      <alignment horizontal="left"/>
    </xf>
    <xf numFmtId="0" fontId="0" fillId="0" borderId="3" xfId="0" applyBorder="1" applyAlignment="1">
      <alignment horizontal="left"/>
    </xf>
    <xf numFmtId="4" fontId="5" fillId="0" borderId="0" xfId="0" applyNumberFormat="1" applyFont="1" applyAlignment="1">
      <alignment horizontal="left"/>
    </xf>
    <xf numFmtId="4" fontId="4" fillId="0" borderId="0" xfId="0" applyNumberFormat="1" applyFont="1" applyAlignment="1">
      <alignment horizontal="left"/>
    </xf>
    <xf numFmtId="4" fontId="0" fillId="0" borderId="0" xfId="0" applyNumberFormat="1" applyAlignment="1">
      <alignment horizontal="left"/>
    </xf>
    <xf numFmtId="4" fontId="1" fillId="0" borderId="3" xfId="0" applyNumberFormat="1" applyFont="1" applyBorder="1" applyAlignment="1">
      <alignment horizontal="left"/>
    </xf>
    <xf numFmtId="0" fontId="7" fillId="0" borderId="0" xfId="0" applyFont="1"/>
    <xf numFmtId="4" fontId="7" fillId="0" borderId="0" xfId="0" applyNumberFormat="1" applyFont="1" applyAlignment="1">
      <alignment horizontal="left"/>
    </xf>
    <xf numFmtId="0" fontId="8" fillId="0" borderId="0" xfId="0" applyFont="1"/>
    <xf numFmtId="4" fontId="3" fillId="0" borderId="3" xfId="0" applyNumberFormat="1" applyFont="1" applyBorder="1" applyAlignment="1">
      <alignment horizontal="left"/>
    </xf>
    <xf numFmtId="4" fontId="0" fillId="0" borderId="5" xfId="0" applyNumberFormat="1" applyBorder="1" applyAlignment="1">
      <alignment horizontal="left"/>
    </xf>
    <xf numFmtId="4" fontId="0" fillId="0" borderId="6" xfId="0" applyNumberFormat="1" applyBorder="1" applyAlignment="1">
      <alignment horizontal="left"/>
    </xf>
    <xf numFmtId="4" fontId="1" fillId="0" borderId="5" xfId="0" applyNumberFormat="1" applyFont="1" applyBorder="1" applyAlignment="1">
      <alignment horizontal="left"/>
    </xf>
    <xf numFmtId="4" fontId="1" fillId="0" borderId="2" xfId="0" applyNumberFormat="1" applyFont="1" applyBorder="1" applyAlignment="1">
      <alignment horizontal="left"/>
    </xf>
    <xf numFmtId="164" fontId="0" fillId="0" borderId="0" xfId="0" applyNumberFormat="1" applyAlignment="1">
      <alignment horizontal="left"/>
    </xf>
    <xf numFmtId="4" fontId="1" fillId="0" borderId="0" xfId="0" applyNumberFormat="1" applyFont="1" applyAlignment="1">
      <alignment horizontal="left"/>
    </xf>
    <xf numFmtId="2" fontId="5" fillId="0" borderId="0" xfId="0" applyNumberFormat="1" applyFont="1" applyAlignment="1">
      <alignment horizontal="left"/>
    </xf>
    <xf numFmtId="0" fontId="9" fillId="0" borderId="0" xfId="0" applyFont="1"/>
    <xf numFmtId="0" fontId="1" fillId="0" borderId="0" xfId="0" applyFont="1" applyAlignment="1">
      <alignment horizontal="left"/>
    </xf>
    <xf numFmtId="0" fontId="10" fillId="0" borderId="0" xfId="0" applyFont="1" applyAlignment="1">
      <alignment horizontal="center" vertical="center"/>
    </xf>
    <xf numFmtId="0" fontId="11" fillId="0" borderId="1" xfId="0" applyFont="1" applyBorder="1" applyAlignment="1">
      <alignment horizontal="center" vertical="center"/>
    </xf>
    <xf numFmtId="0" fontId="11" fillId="0" borderId="1" xfId="0" applyFont="1" applyBorder="1"/>
    <xf numFmtId="4" fontId="11" fillId="0" borderId="1" xfId="0" applyNumberFormat="1" applyFont="1" applyBorder="1"/>
    <xf numFmtId="4" fontId="12" fillId="0" borderId="1" xfId="0" applyNumberFormat="1" applyFont="1" applyBorder="1"/>
    <xf numFmtId="0" fontId="11" fillId="0" borderId="0" xfId="0" applyFont="1"/>
    <xf numFmtId="2" fontId="11" fillId="0" borderId="0" xfId="0" applyNumberFormat="1" applyFont="1"/>
    <xf numFmtId="2" fontId="0" fillId="0" borderId="0" xfId="0" applyNumberFormat="1"/>
    <xf numFmtId="0" fontId="0" fillId="0" borderId="1" xfId="0" applyBorder="1"/>
    <xf numFmtId="2" fontId="0" fillId="0" borderId="1" xfId="0" applyNumberFormat="1" applyBorder="1"/>
    <xf numFmtId="0" fontId="1" fillId="0" borderId="0" xfId="0" applyFont="1" applyAlignment="1">
      <alignment horizontal="center"/>
    </xf>
    <xf numFmtId="0" fontId="11" fillId="0" borderId="1" xfId="0" applyFont="1" applyBorder="1"/>
    <xf numFmtId="0" fontId="11" fillId="0" borderId="1" xfId="0" applyFont="1" applyBorder="1" applyAlignment="1">
      <alignment horizontal="center" vertical="center"/>
    </xf>
    <xf numFmtId="0" fontId="11" fillId="0" borderId="1" xfId="0" applyFont="1" applyBorder="1" applyAlignment="1">
      <alignment horizontal="left" vertical="center"/>
    </xf>
    <xf numFmtId="0" fontId="10" fillId="0" borderId="0" xfId="0" applyFont="1" applyAlignment="1">
      <alignment horizontal="center"/>
    </xf>
    <xf numFmtId="0" fontId="0" fillId="0" borderId="0" xfId="0" applyAlignment="1">
      <alignment horizontal="left" vertical="top" wrapText="1"/>
    </xf>
    <xf numFmtId="0" fontId="4" fillId="0" borderId="0" xfId="0" applyFont="1" applyFill="1"/>
    <xf numFmtId="0" fontId="5" fillId="0" borderId="0" xfId="0" applyFont="1" applyFill="1"/>
    <xf numFmtId="4" fontId="3" fillId="0" borderId="0" xfId="0" applyNumberFormat="1" applyFont="1" applyBorder="1" applyAlignment="1">
      <alignment horizontal="left"/>
    </xf>
    <xf numFmtId="4" fontId="1" fillId="0" borderId="1" xfId="0" applyNumberFormat="1" applyFont="1" applyBorder="1" applyAlignment="1">
      <alignment horizontal="left"/>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75896-189A-4EC7-A230-FA95799BE07B}">
  <sheetPr>
    <pageSetUpPr fitToPage="1"/>
  </sheetPr>
  <dimension ref="A1:G124"/>
  <sheetViews>
    <sheetView tabSelected="1" workbookViewId="0">
      <selection activeCell="D103" sqref="D103"/>
    </sheetView>
  </sheetViews>
  <sheetFormatPr defaultRowHeight="14.4" x14ac:dyDescent="0.3"/>
  <cols>
    <col min="1" max="1" width="7.109375" customWidth="1"/>
    <col min="2" max="2" width="37.6640625" customWidth="1"/>
    <col min="3" max="3" width="25.44140625" customWidth="1"/>
    <col min="4" max="4" width="28.21875" style="18" customWidth="1"/>
    <col min="5" max="5" width="18.33203125" customWidth="1"/>
    <col min="6" max="6" width="45.88671875" customWidth="1"/>
  </cols>
  <sheetData>
    <row r="1" spans="1:5" x14ac:dyDescent="0.3">
      <c r="B1" s="9" t="s">
        <v>105</v>
      </c>
      <c r="C1" s="9"/>
      <c r="D1" s="36"/>
      <c r="E1" s="9"/>
    </row>
    <row r="3" spans="1:5" x14ac:dyDescent="0.3">
      <c r="A3" s="16"/>
      <c r="B3" s="16" t="s">
        <v>106</v>
      </c>
      <c r="C3" s="16"/>
      <c r="D3" s="16"/>
      <c r="E3" s="16"/>
    </row>
    <row r="4" spans="1:5" x14ac:dyDescent="0.3">
      <c r="A4" s="16"/>
      <c r="B4" s="16" t="s">
        <v>107</v>
      </c>
      <c r="C4" s="16"/>
      <c r="D4" s="16"/>
      <c r="E4" s="16"/>
    </row>
    <row r="5" spans="1:5" x14ac:dyDescent="0.3">
      <c r="A5" s="16"/>
      <c r="B5" s="16" t="s">
        <v>108</v>
      </c>
      <c r="C5" s="16"/>
      <c r="D5" s="16"/>
      <c r="E5" s="16"/>
    </row>
    <row r="6" spans="1:5" x14ac:dyDescent="0.3">
      <c r="A6" s="16"/>
      <c r="B6" s="16"/>
      <c r="C6" s="16"/>
      <c r="D6" s="16"/>
      <c r="E6" s="16"/>
    </row>
    <row r="7" spans="1:5" x14ac:dyDescent="0.3">
      <c r="A7" s="16"/>
      <c r="B7" s="16"/>
      <c r="C7" s="16"/>
      <c r="D7" s="16"/>
      <c r="E7" s="16"/>
    </row>
    <row r="8" spans="1:5" ht="18" x14ac:dyDescent="0.35">
      <c r="A8" s="35" t="s">
        <v>109</v>
      </c>
      <c r="B8" s="16"/>
      <c r="C8" s="16"/>
      <c r="D8" s="16"/>
      <c r="E8" s="16"/>
    </row>
    <row r="9" spans="1:5" x14ac:dyDescent="0.3">
      <c r="A9" s="16"/>
      <c r="B9" s="16"/>
      <c r="C9" s="16"/>
      <c r="D9" s="16"/>
      <c r="E9" s="16"/>
    </row>
    <row r="10" spans="1:5" x14ac:dyDescent="0.3">
      <c r="A10" s="16" t="s">
        <v>111</v>
      </c>
      <c r="B10" s="16"/>
      <c r="C10" s="16"/>
      <c r="D10" s="53"/>
      <c r="E10" s="16"/>
    </row>
    <row r="11" spans="1:5" x14ac:dyDescent="0.3">
      <c r="A11" s="16" t="s">
        <v>112</v>
      </c>
      <c r="B11" s="16"/>
      <c r="C11" s="54"/>
      <c r="D11" s="16"/>
      <c r="E11" s="16"/>
    </row>
    <row r="12" spans="1:5" x14ac:dyDescent="0.3">
      <c r="A12" s="16" t="s">
        <v>110</v>
      </c>
      <c r="B12" s="16"/>
      <c r="C12" s="54"/>
      <c r="D12" s="16"/>
      <c r="E12" s="16"/>
    </row>
    <row r="13" spans="1:5" x14ac:dyDescent="0.3">
      <c r="A13" s="16"/>
      <c r="B13" s="16"/>
      <c r="C13" s="16"/>
      <c r="D13" s="16"/>
      <c r="E13" s="16"/>
    </row>
    <row r="14" spans="1:5" x14ac:dyDescent="0.3">
      <c r="A14" s="16" t="s">
        <v>113</v>
      </c>
      <c r="B14" s="16"/>
      <c r="C14" s="16"/>
      <c r="D14" s="54"/>
      <c r="E14" s="16"/>
    </row>
    <row r="15" spans="1:5" x14ac:dyDescent="0.3">
      <c r="A15" s="16" t="s">
        <v>151</v>
      </c>
      <c r="B15" s="16"/>
      <c r="C15" s="54"/>
      <c r="D15" s="16"/>
      <c r="E15" s="16"/>
    </row>
    <row r="16" spans="1:5" x14ac:dyDescent="0.3">
      <c r="A16" s="16" t="s">
        <v>150</v>
      </c>
      <c r="B16" s="54"/>
      <c r="C16" s="16"/>
      <c r="D16" s="16"/>
      <c r="E16" s="16"/>
    </row>
    <row r="20" spans="2:5" ht="21" x14ac:dyDescent="0.4">
      <c r="C20" s="1" t="s">
        <v>104</v>
      </c>
    </row>
    <row r="23" spans="2:5" x14ac:dyDescent="0.3">
      <c r="B23" s="4" t="s">
        <v>0</v>
      </c>
      <c r="C23" s="5"/>
      <c r="D23" s="19" t="s">
        <v>1</v>
      </c>
      <c r="E23" s="6" t="s">
        <v>2</v>
      </c>
    </row>
    <row r="25" spans="2:5" ht="14.4" customHeight="1" x14ac:dyDescent="0.3">
      <c r="B25" s="3" t="s">
        <v>3</v>
      </c>
      <c r="D25" s="47"/>
      <c r="E25" s="47"/>
    </row>
    <row r="26" spans="2:5" x14ac:dyDescent="0.3">
      <c r="B26" s="24" t="s">
        <v>4</v>
      </c>
      <c r="C26" s="24" t="s">
        <v>5</v>
      </c>
      <c r="D26" s="25">
        <v>1400</v>
      </c>
      <c r="E26" s="25">
        <v>1400</v>
      </c>
    </row>
    <row r="27" spans="2:5" x14ac:dyDescent="0.3">
      <c r="B27" s="24"/>
      <c r="C27" s="24" t="s">
        <v>70</v>
      </c>
      <c r="D27" s="25">
        <v>3241</v>
      </c>
      <c r="E27" s="25">
        <v>3241</v>
      </c>
    </row>
    <row r="28" spans="2:5" x14ac:dyDescent="0.3">
      <c r="B28" s="24" t="s">
        <v>71</v>
      </c>
      <c r="C28" s="24" t="s">
        <v>72</v>
      </c>
      <c r="D28" s="25">
        <v>6020</v>
      </c>
      <c r="E28" s="25">
        <v>6020</v>
      </c>
    </row>
    <row r="29" spans="2:5" x14ac:dyDescent="0.3">
      <c r="B29" s="26"/>
      <c r="C29" s="24" t="s">
        <v>6</v>
      </c>
      <c r="D29" s="25">
        <v>1000</v>
      </c>
      <c r="E29" s="25">
        <v>1000</v>
      </c>
    </row>
    <row r="30" spans="2:5" x14ac:dyDescent="0.3">
      <c r="B30" s="24" t="s">
        <v>7</v>
      </c>
      <c r="C30" s="24" t="s">
        <v>9</v>
      </c>
      <c r="D30" s="25">
        <v>1990</v>
      </c>
      <c r="E30" s="25">
        <v>1990</v>
      </c>
    </row>
    <row r="31" spans="2:5" x14ac:dyDescent="0.3">
      <c r="B31" s="26"/>
      <c r="C31" s="24" t="s">
        <v>65</v>
      </c>
      <c r="D31" s="25">
        <v>900</v>
      </c>
      <c r="E31" s="25">
        <v>900</v>
      </c>
    </row>
    <row r="32" spans="2:5" x14ac:dyDescent="0.3">
      <c r="B32" s="26"/>
      <c r="C32" s="24" t="s">
        <v>10</v>
      </c>
      <c r="D32" s="25">
        <v>1189</v>
      </c>
      <c r="E32" s="25">
        <v>1189</v>
      </c>
    </row>
    <row r="33" spans="2:7" x14ac:dyDescent="0.3">
      <c r="B33" s="26"/>
      <c r="C33" s="24" t="s">
        <v>62</v>
      </c>
      <c r="D33" s="25">
        <v>2782</v>
      </c>
      <c r="E33" s="25">
        <v>2782</v>
      </c>
    </row>
    <row r="34" spans="2:7" x14ac:dyDescent="0.3">
      <c r="B34" s="26"/>
      <c r="C34" s="24" t="s">
        <v>64</v>
      </c>
      <c r="D34" s="25">
        <v>2140</v>
      </c>
      <c r="E34" s="25">
        <v>2140</v>
      </c>
    </row>
    <row r="35" spans="2:7" x14ac:dyDescent="0.3">
      <c r="B35" s="26"/>
      <c r="C35" s="24" t="s">
        <v>73</v>
      </c>
      <c r="D35" s="25">
        <v>2840</v>
      </c>
      <c r="E35" s="25">
        <v>2840</v>
      </c>
    </row>
    <row r="36" spans="2:7" x14ac:dyDescent="0.3">
      <c r="B36" s="24" t="s">
        <v>11</v>
      </c>
      <c r="C36" s="24" t="s">
        <v>83</v>
      </c>
      <c r="D36" s="25">
        <v>3400</v>
      </c>
      <c r="E36" s="25">
        <v>3400</v>
      </c>
    </row>
    <row r="37" spans="2:7" x14ac:dyDescent="0.3">
      <c r="B37" s="24"/>
      <c r="C37" s="24" t="s">
        <v>83</v>
      </c>
      <c r="D37" s="25">
        <v>1180</v>
      </c>
      <c r="E37" s="25">
        <v>1180</v>
      </c>
    </row>
    <row r="38" spans="2:7" x14ac:dyDescent="0.3">
      <c r="B38" s="24" t="s">
        <v>12</v>
      </c>
      <c r="C38" s="24" t="s">
        <v>67</v>
      </c>
      <c r="D38" s="25">
        <v>6120</v>
      </c>
      <c r="E38" s="25">
        <v>6120</v>
      </c>
      <c r="F38" s="13"/>
    </row>
    <row r="39" spans="2:7" x14ac:dyDescent="0.3">
      <c r="B39" s="24"/>
      <c r="C39" s="24" t="s">
        <v>6</v>
      </c>
      <c r="D39" s="25">
        <v>1330</v>
      </c>
      <c r="E39" s="25">
        <v>1330</v>
      </c>
    </row>
    <row r="40" spans="2:7" x14ac:dyDescent="0.3">
      <c r="B40" s="24" t="s">
        <v>68</v>
      </c>
      <c r="C40" s="24" t="s">
        <v>69</v>
      </c>
      <c r="D40" s="25">
        <v>3235</v>
      </c>
      <c r="E40" s="25">
        <v>3235</v>
      </c>
    </row>
    <row r="41" spans="2:7" x14ac:dyDescent="0.3">
      <c r="B41" s="24"/>
      <c r="C41" s="24" t="s">
        <v>5</v>
      </c>
      <c r="D41" s="25">
        <v>2470</v>
      </c>
      <c r="E41" s="25">
        <v>2470</v>
      </c>
    </row>
    <row r="42" spans="2:7" x14ac:dyDescent="0.3">
      <c r="B42" s="24" t="s">
        <v>13</v>
      </c>
      <c r="C42" s="24" t="s">
        <v>14</v>
      </c>
      <c r="D42" s="25">
        <v>1739</v>
      </c>
      <c r="E42" s="25">
        <v>1739</v>
      </c>
    </row>
    <row r="43" spans="2:7" x14ac:dyDescent="0.3">
      <c r="B43" s="26"/>
      <c r="C43" s="24" t="s">
        <v>15</v>
      </c>
      <c r="D43" s="25">
        <v>1160</v>
      </c>
      <c r="E43" s="25">
        <v>1160</v>
      </c>
      <c r="G43" s="2"/>
    </row>
    <row r="44" spans="2:7" x14ac:dyDescent="0.3">
      <c r="B44" s="26"/>
      <c r="C44" s="24" t="s">
        <v>16</v>
      </c>
      <c r="D44" s="25">
        <v>1714</v>
      </c>
      <c r="E44" s="25">
        <v>1714</v>
      </c>
    </row>
    <row r="45" spans="2:7" x14ac:dyDescent="0.3">
      <c r="B45" s="26"/>
      <c r="C45" s="24" t="s">
        <v>17</v>
      </c>
      <c r="D45" s="25">
        <v>1880</v>
      </c>
      <c r="E45" s="25">
        <v>1880</v>
      </c>
    </row>
    <row r="46" spans="2:7" x14ac:dyDescent="0.3">
      <c r="B46" s="26"/>
      <c r="C46" s="24" t="s">
        <v>66</v>
      </c>
      <c r="D46" s="25">
        <v>3400</v>
      </c>
      <c r="E46" s="25">
        <v>3400</v>
      </c>
    </row>
    <row r="47" spans="2:7" x14ac:dyDescent="0.3">
      <c r="B47" s="26"/>
      <c r="C47" s="24" t="s">
        <v>65</v>
      </c>
      <c r="D47" s="25">
        <v>1750</v>
      </c>
      <c r="E47" s="25">
        <v>1750</v>
      </c>
    </row>
    <row r="48" spans="2:7" x14ac:dyDescent="0.3">
      <c r="B48" s="26"/>
      <c r="C48" s="24" t="s">
        <v>61</v>
      </c>
      <c r="D48" s="25">
        <v>1880</v>
      </c>
      <c r="E48" s="25">
        <v>1880</v>
      </c>
    </row>
    <row r="49" spans="2:7" x14ac:dyDescent="0.3">
      <c r="B49" s="26"/>
      <c r="C49" s="24" t="s">
        <v>74</v>
      </c>
      <c r="D49" s="25">
        <v>2625</v>
      </c>
      <c r="E49" s="25">
        <v>2625</v>
      </c>
    </row>
    <row r="50" spans="2:7" x14ac:dyDescent="0.3">
      <c r="B50" s="26"/>
      <c r="C50" s="24" t="s">
        <v>75</v>
      </c>
      <c r="D50" s="25">
        <v>3090</v>
      </c>
      <c r="E50" s="25">
        <v>3090</v>
      </c>
    </row>
    <row r="51" spans="2:7" x14ac:dyDescent="0.3">
      <c r="B51" s="24" t="s">
        <v>18</v>
      </c>
      <c r="C51" s="24" t="s">
        <v>16</v>
      </c>
      <c r="D51" s="25">
        <v>1810</v>
      </c>
      <c r="E51" s="25">
        <v>1810</v>
      </c>
      <c r="F51" s="17"/>
      <c r="G51" s="2"/>
    </row>
    <row r="52" spans="2:7" x14ac:dyDescent="0.3">
      <c r="B52" s="24"/>
      <c r="C52" s="24" t="s">
        <v>19</v>
      </c>
      <c r="D52" s="25">
        <v>1400</v>
      </c>
      <c r="E52" s="25">
        <v>1400</v>
      </c>
      <c r="G52" s="2"/>
    </row>
    <row r="53" spans="2:7" x14ac:dyDescent="0.3">
      <c r="B53" s="24"/>
      <c r="C53" s="24" t="s">
        <v>20</v>
      </c>
      <c r="D53" s="25">
        <v>2100</v>
      </c>
      <c r="E53" s="25">
        <v>2100</v>
      </c>
      <c r="G53" s="2"/>
    </row>
    <row r="54" spans="2:7" x14ac:dyDescent="0.3">
      <c r="B54" s="24"/>
      <c r="C54" s="24" t="s">
        <v>63</v>
      </c>
      <c r="D54" s="25">
        <v>1590</v>
      </c>
      <c r="E54" s="25">
        <v>1590</v>
      </c>
      <c r="G54" s="2"/>
    </row>
    <row r="55" spans="2:7" x14ac:dyDescent="0.3">
      <c r="B55" s="24"/>
      <c r="C55" s="24" t="s">
        <v>8</v>
      </c>
      <c r="D55" s="25">
        <v>2020</v>
      </c>
      <c r="E55" s="25">
        <v>2020</v>
      </c>
      <c r="G55" s="2"/>
    </row>
    <row r="56" spans="2:7" x14ac:dyDescent="0.3">
      <c r="B56" s="24" t="s">
        <v>76</v>
      </c>
      <c r="C56" s="24" t="s">
        <v>77</v>
      </c>
      <c r="D56" s="25">
        <v>2840</v>
      </c>
      <c r="E56" s="25">
        <v>2840</v>
      </c>
      <c r="G56" s="2"/>
    </row>
    <row r="57" spans="2:7" x14ac:dyDescent="0.3">
      <c r="B57" s="24"/>
      <c r="C57" s="24" t="s">
        <v>5</v>
      </c>
      <c r="D57" s="25">
        <v>1000</v>
      </c>
      <c r="E57" s="25">
        <v>1000</v>
      </c>
      <c r="G57" s="2"/>
    </row>
    <row r="58" spans="2:7" x14ac:dyDescent="0.3">
      <c r="B58" s="16" t="s">
        <v>21</v>
      </c>
      <c r="C58" s="16" t="s">
        <v>22</v>
      </c>
      <c r="D58" s="20">
        <v>1950</v>
      </c>
      <c r="E58" s="20">
        <v>1950</v>
      </c>
    </row>
    <row r="59" spans="2:7" x14ac:dyDescent="0.3">
      <c r="B59" s="16" t="s">
        <v>23</v>
      </c>
      <c r="C59" s="16" t="s">
        <v>24</v>
      </c>
      <c r="D59" s="20">
        <v>250</v>
      </c>
      <c r="E59" s="20">
        <v>250</v>
      </c>
    </row>
    <row r="60" spans="2:7" x14ac:dyDescent="0.3">
      <c r="B60" s="16" t="s">
        <v>25</v>
      </c>
      <c r="C60" s="16" t="s">
        <v>26</v>
      </c>
      <c r="D60" s="20">
        <v>420</v>
      </c>
      <c r="E60" s="20">
        <v>420</v>
      </c>
    </row>
    <row r="61" spans="2:7" x14ac:dyDescent="0.3">
      <c r="B61" s="16" t="s">
        <v>27</v>
      </c>
      <c r="C61" s="16" t="s">
        <v>59</v>
      </c>
      <c r="D61" s="20">
        <v>1440</v>
      </c>
      <c r="E61" s="20">
        <v>1440</v>
      </c>
    </row>
    <row r="62" spans="2:7" x14ac:dyDescent="0.3">
      <c r="B62" s="16" t="s">
        <v>28</v>
      </c>
      <c r="C62" s="16" t="s">
        <v>60</v>
      </c>
      <c r="D62" s="20">
        <v>426</v>
      </c>
      <c r="E62" s="20">
        <v>426</v>
      </c>
    </row>
    <row r="63" spans="2:7" x14ac:dyDescent="0.3">
      <c r="B63" s="16" t="s">
        <v>78</v>
      </c>
      <c r="C63" s="16"/>
      <c r="D63" s="20">
        <v>2000</v>
      </c>
      <c r="E63" s="20">
        <v>2000</v>
      </c>
    </row>
    <row r="64" spans="2:7" x14ac:dyDescent="0.3">
      <c r="B64" s="16" t="s">
        <v>79</v>
      </c>
      <c r="C64" s="16"/>
      <c r="D64" s="20">
        <v>2000</v>
      </c>
      <c r="E64" s="20">
        <v>2000</v>
      </c>
    </row>
    <row r="65" spans="2:5" x14ac:dyDescent="0.3">
      <c r="B65" s="16" t="s">
        <v>29</v>
      </c>
      <c r="C65" s="14"/>
      <c r="D65" s="20">
        <v>1999</v>
      </c>
      <c r="E65" s="20">
        <v>1999</v>
      </c>
    </row>
    <row r="66" spans="2:5" x14ac:dyDescent="0.3">
      <c r="B66" s="16" t="s">
        <v>30</v>
      </c>
      <c r="C66" s="16" t="s">
        <v>31</v>
      </c>
      <c r="D66" s="20">
        <v>25587</v>
      </c>
      <c r="E66" s="20">
        <v>25587</v>
      </c>
    </row>
    <row r="67" spans="2:5" x14ac:dyDescent="0.3">
      <c r="B67" s="16" t="s">
        <v>32</v>
      </c>
      <c r="C67" s="16"/>
      <c r="D67" s="20">
        <v>700</v>
      </c>
      <c r="E67" s="20">
        <v>700</v>
      </c>
    </row>
    <row r="68" spans="2:5" x14ac:dyDescent="0.3">
      <c r="B68" s="14"/>
      <c r="C68" s="7" t="s">
        <v>33</v>
      </c>
      <c r="D68" s="27">
        <f>SUM(D26:D67)</f>
        <v>110007</v>
      </c>
      <c r="E68" s="27">
        <f>SUM(E26:E67)</f>
        <v>110007</v>
      </c>
    </row>
    <row r="69" spans="2:5" x14ac:dyDescent="0.3">
      <c r="B69" s="8" t="s">
        <v>34</v>
      </c>
      <c r="C69" s="14"/>
      <c r="D69" s="21"/>
      <c r="E69" s="15"/>
    </row>
    <row r="70" spans="2:5" x14ac:dyDescent="0.3">
      <c r="B70" t="s">
        <v>35</v>
      </c>
      <c r="D70" s="22"/>
      <c r="E70" s="2"/>
    </row>
    <row r="71" spans="2:5" x14ac:dyDescent="0.3">
      <c r="C71" t="s">
        <v>36</v>
      </c>
      <c r="D71" s="22">
        <v>5000</v>
      </c>
    </row>
    <row r="72" spans="2:5" x14ac:dyDescent="0.3">
      <c r="C72" t="s">
        <v>37</v>
      </c>
      <c r="D72" s="22">
        <v>9930</v>
      </c>
    </row>
    <row r="73" spans="2:5" x14ac:dyDescent="0.3">
      <c r="C73" t="s">
        <v>38</v>
      </c>
      <c r="D73" s="22">
        <v>1362</v>
      </c>
    </row>
    <row r="74" spans="2:5" x14ac:dyDescent="0.3">
      <c r="C74" s="10" t="s">
        <v>39</v>
      </c>
      <c r="D74" s="22">
        <v>10000</v>
      </c>
      <c r="E74" s="2"/>
    </row>
    <row r="75" spans="2:5" x14ac:dyDescent="0.3">
      <c r="C75" t="s">
        <v>24</v>
      </c>
      <c r="D75" s="22">
        <v>4550</v>
      </c>
      <c r="E75" s="2"/>
    </row>
    <row r="76" spans="2:5" x14ac:dyDescent="0.3">
      <c r="D76" s="22"/>
      <c r="E76" s="2"/>
    </row>
    <row r="77" spans="2:5" x14ac:dyDescent="0.3">
      <c r="C77" s="7" t="s">
        <v>40</v>
      </c>
      <c r="D77" s="30">
        <f>SUM(D71:D76)</f>
        <v>30842</v>
      </c>
      <c r="E77" s="29"/>
    </row>
    <row r="78" spans="2:5" x14ac:dyDescent="0.3">
      <c r="C78" s="11"/>
      <c r="D78" s="33"/>
      <c r="E78" s="22"/>
    </row>
    <row r="79" spans="2:5" x14ac:dyDescent="0.3">
      <c r="C79" t="s">
        <v>41</v>
      </c>
      <c r="D79" s="22"/>
      <c r="E79" s="22">
        <v>663.61</v>
      </c>
    </row>
    <row r="80" spans="2:5" x14ac:dyDescent="0.3">
      <c r="C80" t="s">
        <v>42</v>
      </c>
      <c r="D80" s="22"/>
      <c r="E80" s="22">
        <v>2600</v>
      </c>
    </row>
    <row r="81" spans="2:5" x14ac:dyDescent="0.3">
      <c r="C81" t="s">
        <v>43</v>
      </c>
      <c r="D81" s="22"/>
      <c r="E81" s="22">
        <v>5510</v>
      </c>
    </row>
    <row r="82" spans="2:5" x14ac:dyDescent="0.3">
      <c r="C82" t="s">
        <v>44</v>
      </c>
      <c r="D82" s="22"/>
      <c r="E82" s="22">
        <v>199.08</v>
      </c>
    </row>
    <row r="83" spans="2:5" x14ac:dyDescent="0.3">
      <c r="C83" t="s">
        <v>45</v>
      </c>
      <c r="D83" s="22"/>
      <c r="E83" s="22">
        <v>2500</v>
      </c>
    </row>
    <row r="84" spans="2:5" x14ac:dyDescent="0.3">
      <c r="C84" t="s">
        <v>46</v>
      </c>
      <c r="D84" s="22"/>
      <c r="E84" s="22"/>
    </row>
    <row r="85" spans="2:5" x14ac:dyDescent="0.3">
      <c r="C85" t="s">
        <v>47</v>
      </c>
      <c r="D85" s="22"/>
      <c r="E85" s="22">
        <v>13160</v>
      </c>
    </row>
    <row r="86" spans="2:5" x14ac:dyDescent="0.3">
      <c r="C86" t="s">
        <v>48</v>
      </c>
      <c r="D86" s="22"/>
      <c r="E86" s="22">
        <v>700</v>
      </c>
    </row>
    <row r="87" spans="2:5" x14ac:dyDescent="0.3">
      <c r="C87" t="s">
        <v>49</v>
      </c>
      <c r="D87" s="22"/>
      <c r="E87" s="22">
        <v>400</v>
      </c>
    </row>
    <row r="88" spans="2:5" x14ac:dyDescent="0.3">
      <c r="C88" t="s">
        <v>50</v>
      </c>
      <c r="D88" s="22"/>
      <c r="E88" s="22">
        <v>330</v>
      </c>
    </row>
    <row r="89" spans="2:5" x14ac:dyDescent="0.3">
      <c r="C89" t="s">
        <v>51</v>
      </c>
      <c r="D89" s="22"/>
      <c r="E89" s="22">
        <v>200</v>
      </c>
    </row>
    <row r="90" spans="2:5" x14ac:dyDescent="0.3">
      <c r="C90" t="s">
        <v>52</v>
      </c>
      <c r="D90" s="22"/>
      <c r="E90" s="22">
        <v>1327.23</v>
      </c>
    </row>
    <row r="91" spans="2:5" x14ac:dyDescent="0.3">
      <c r="C91" t="s">
        <v>53</v>
      </c>
      <c r="D91" s="22"/>
      <c r="E91" s="22">
        <v>1322.07</v>
      </c>
    </row>
    <row r="92" spans="2:5" x14ac:dyDescent="0.3">
      <c r="C92" t="s">
        <v>90</v>
      </c>
      <c r="D92" t="s">
        <v>103</v>
      </c>
      <c r="E92" s="22"/>
    </row>
    <row r="93" spans="2:5" x14ac:dyDescent="0.3">
      <c r="C93" t="s">
        <v>91</v>
      </c>
      <c r="D93" s="22"/>
      <c r="E93" s="22"/>
    </row>
    <row r="94" spans="2:5" x14ac:dyDescent="0.3">
      <c r="C94" s="12" t="s">
        <v>54</v>
      </c>
      <c r="D94" s="23"/>
      <c r="E94" s="28">
        <f>SUM(E79:E92)</f>
        <v>28911.99</v>
      </c>
    </row>
    <row r="95" spans="2:5" x14ac:dyDescent="0.3">
      <c r="D95" s="22"/>
      <c r="E95" s="22"/>
    </row>
    <row r="96" spans="2:5" x14ac:dyDescent="0.3">
      <c r="B96" s="11" t="s">
        <v>55</v>
      </c>
      <c r="C96" s="11" t="s">
        <v>56</v>
      </c>
      <c r="D96" s="34">
        <v>6362.29</v>
      </c>
      <c r="E96" s="20">
        <v>6362.29</v>
      </c>
    </row>
    <row r="97" spans="2:5" x14ac:dyDescent="0.3">
      <c r="D97" s="22"/>
      <c r="E97" s="22"/>
    </row>
    <row r="98" spans="2:5" x14ac:dyDescent="0.3">
      <c r="B98" s="8" t="s">
        <v>57</v>
      </c>
      <c r="C98" s="8" t="s">
        <v>92</v>
      </c>
      <c r="D98" s="56">
        <f>SUM(D96+D77+D68)</f>
        <v>147211.29</v>
      </c>
      <c r="E98" s="31">
        <v>147211.29</v>
      </c>
    </row>
    <row r="99" spans="2:5" x14ac:dyDescent="0.3">
      <c r="D99" s="55"/>
      <c r="E99" s="2"/>
    </row>
    <row r="100" spans="2:5" x14ac:dyDescent="0.3">
      <c r="D100" s="22"/>
      <c r="E100" s="2"/>
    </row>
    <row r="101" spans="2:5" x14ac:dyDescent="0.3">
      <c r="B101" t="s">
        <v>58</v>
      </c>
      <c r="D101" s="22"/>
      <c r="E101" s="2"/>
    </row>
    <row r="102" spans="2:5" x14ac:dyDescent="0.3">
      <c r="D102" s="22"/>
      <c r="E102" s="2"/>
    </row>
    <row r="103" spans="2:5" x14ac:dyDescent="0.3">
      <c r="B103" t="s">
        <v>80</v>
      </c>
      <c r="C103" t="s">
        <v>93</v>
      </c>
      <c r="D103" s="22"/>
      <c r="E103" s="2"/>
    </row>
    <row r="104" spans="2:5" x14ac:dyDescent="0.3">
      <c r="B104" s="32"/>
      <c r="C104" t="s">
        <v>94</v>
      </c>
      <c r="D104" s="22"/>
      <c r="E104" s="2"/>
    </row>
    <row r="105" spans="2:5" x14ac:dyDescent="0.3">
      <c r="B105" s="32"/>
      <c r="C105" t="s">
        <v>85</v>
      </c>
      <c r="D105" s="22"/>
      <c r="E105" s="2"/>
    </row>
    <row r="106" spans="2:5" x14ac:dyDescent="0.3">
      <c r="B106" s="32"/>
      <c r="C106" t="s">
        <v>86</v>
      </c>
      <c r="D106" s="22"/>
      <c r="E106" s="2"/>
    </row>
    <row r="107" spans="2:5" x14ac:dyDescent="0.3">
      <c r="B107" s="32"/>
      <c r="C107" t="s">
        <v>87</v>
      </c>
      <c r="D107" s="22"/>
      <c r="E107" s="2"/>
    </row>
    <row r="108" spans="2:5" x14ac:dyDescent="0.3">
      <c r="B108" s="32"/>
      <c r="C108" t="s">
        <v>95</v>
      </c>
      <c r="D108" s="22"/>
      <c r="E108" s="2"/>
    </row>
    <row r="109" spans="2:5" x14ac:dyDescent="0.3">
      <c r="B109" s="32"/>
      <c r="C109" t="s">
        <v>89</v>
      </c>
      <c r="D109" s="22"/>
      <c r="E109" s="2"/>
    </row>
    <row r="110" spans="2:5" x14ac:dyDescent="0.3">
      <c r="C110" t="s">
        <v>88</v>
      </c>
      <c r="D110" s="22"/>
      <c r="E110" s="2"/>
    </row>
    <row r="111" spans="2:5" x14ac:dyDescent="0.3">
      <c r="D111" s="22"/>
      <c r="E111" s="2"/>
    </row>
    <row r="112" spans="2:5" x14ac:dyDescent="0.3">
      <c r="B112" t="s">
        <v>81</v>
      </c>
      <c r="C112" t="s">
        <v>98</v>
      </c>
      <c r="D112" s="22"/>
      <c r="E112" s="2"/>
    </row>
    <row r="113" spans="2:5" x14ac:dyDescent="0.3">
      <c r="B113" s="32"/>
      <c r="C113" t="s">
        <v>96</v>
      </c>
      <c r="D113" s="22"/>
      <c r="E113" s="2"/>
    </row>
    <row r="114" spans="2:5" x14ac:dyDescent="0.3">
      <c r="C114" t="s">
        <v>97</v>
      </c>
      <c r="D114" s="22"/>
      <c r="E114" s="2"/>
    </row>
    <row r="115" spans="2:5" x14ac:dyDescent="0.3">
      <c r="D115" s="22"/>
      <c r="E115" s="2"/>
    </row>
    <row r="116" spans="2:5" x14ac:dyDescent="0.3">
      <c r="B116" t="s">
        <v>82</v>
      </c>
      <c r="C116" t="s">
        <v>99</v>
      </c>
      <c r="D116" s="22"/>
      <c r="E116" s="2"/>
    </row>
    <row r="117" spans="2:5" x14ac:dyDescent="0.3">
      <c r="C117" t="s">
        <v>100</v>
      </c>
      <c r="D117" s="22"/>
      <c r="E117" s="2"/>
    </row>
    <row r="118" spans="2:5" x14ac:dyDescent="0.3">
      <c r="C118" t="s">
        <v>101</v>
      </c>
      <c r="D118" s="22"/>
      <c r="E118" s="2"/>
    </row>
    <row r="119" spans="2:5" x14ac:dyDescent="0.3">
      <c r="B119" s="32"/>
      <c r="C119" t="s">
        <v>102</v>
      </c>
      <c r="D119" s="22"/>
      <c r="E119" s="2"/>
    </row>
    <row r="120" spans="2:5" x14ac:dyDescent="0.3">
      <c r="B120" s="32"/>
      <c r="D120" s="22"/>
      <c r="E120" s="2"/>
    </row>
    <row r="121" spans="2:5" x14ac:dyDescent="0.3">
      <c r="B121" s="9" t="s">
        <v>84</v>
      </c>
      <c r="D121" s="22"/>
      <c r="E121" s="2"/>
    </row>
    <row r="122" spans="2:5" x14ac:dyDescent="0.3">
      <c r="C122" s="32"/>
      <c r="D122" s="22"/>
      <c r="E122" s="2"/>
    </row>
    <row r="123" spans="2:5" x14ac:dyDescent="0.3">
      <c r="D123" s="22"/>
      <c r="E123" s="2"/>
    </row>
    <row r="124" spans="2:5" x14ac:dyDescent="0.3">
      <c r="D124" s="22"/>
      <c r="E124" s="2"/>
    </row>
  </sheetData>
  <mergeCells count="1">
    <mergeCell ref="D25:E25"/>
  </mergeCells>
  <pageMargins left="0.25" right="0.25" top="0.75" bottom="0.75" header="0.3" footer="0.3"/>
  <pageSetup paperSize="9" scale="44"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84CE3-B000-4393-ADC6-48528B8EDC91}">
  <dimension ref="B3:D30"/>
  <sheetViews>
    <sheetView workbookViewId="0">
      <selection activeCell="F21" sqref="F21"/>
    </sheetView>
  </sheetViews>
  <sheetFormatPr defaultRowHeight="14.4" x14ac:dyDescent="0.3"/>
  <cols>
    <col min="3" max="3" width="43" customWidth="1"/>
    <col min="4" max="4" width="24.5546875" customWidth="1"/>
  </cols>
  <sheetData>
    <row r="3" spans="2:4" ht="23.4" x14ac:dyDescent="0.3">
      <c r="C3" s="37" t="s">
        <v>114</v>
      </c>
    </row>
    <row r="5" spans="2:4" ht="15.6" x14ac:dyDescent="0.3">
      <c r="B5" s="38" t="s">
        <v>115</v>
      </c>
      <c r="C5" s="38" t="s">
        <v>116</v>
      </c>
      <c r="D5" s="38" t="s">
        <v>117</v>
      </c>
    </row>
    <row r="6" spans="2:4" ht="15.6" x14ac:dyDescent="0.3">
      <c r="B6" s="49" t="s">
        <v>118</v>
      </c>
      <c r="C6" s="49"/>
      <c r="D6" s="49"/>
    </row>
    <row r="7" spans="2:4" ht="15.6" x14ac:dyDescent="0.3">
      <c r="B7" s="39">
        <v>31</v>
      </c>
      <c r="C7" s="39" t="s">
        <v>119</v>
      </c>
      <c r="D7" s="40"/>
    </row>
    <row r="8" spans="2:4" ht="15.6" x14ac:dyDescent="0.3">
      <c r="B8" s="39">
        <v>32</v>
      </c>
      <c r="C8" s="39" t="s">
        <v>120</v>
      </c>
      <c r="D8" s="40">
        <v>16292</v>
      </c>
    </row>
    <row r="9" spans="2:4" ht="15.6" x14ac:dyDescent="0.3">
      <c r="B9" s="39">
        <v>33</v>
      </c>
      <c r="C9" s="39" t="s">
        <v>121</v>
      </c>
      <c r="D9" s="40"/>
    </row>
    <row r="10" spans="2:4" ht="15.6" x14ac:dyDescent="0.3">
      <c r="B10" s="39">
        <v>34</v>
      </c>
      <c r="C10" s="39" t="s">
        <v>122</v>
      </c>
      <c r="D10" s="40"/>
    </row>
    <row r="11" spans="2:4" ht="15.6" x14ac:dyDescent="0.3">
      <c r="B11" s="39">
        <v>35</v>
      </c>
      <c r="C11" s="39" t="s">
        <v>123</v>
      </c>
      <c r="D11" s="40">
        <v>14552</v>
      </c>
    </row>
    <row r="12" spans="2:4" ht="15.6" x14ac:dyDescent="0.3">
      <c r="B12" s="39">
        <v>36</v>
      </c>
      <c r="C12" s="39" t="s">
        <v>124</v>
      </c>
      <c r="D12" s="40"/>
    </row>
    <row r="13" spans="2:4" ht="15.6" x14ac:dyDescent="0.3">
      <c r="B13" s="39">
        <v>37</v>
      </c>
      <c r="C13" s="39" t="s">
        <v>125</v>
      </c>
      <c r="D13" s="41">
        <v>110007</v>
      </c>
    </row>
    <row r="14" spans="2:4" ht="15.6" x14ac:dyDescent="0.3">
      <c r="B14" s="50" t="s">
        <v>126</v>
      </c>
      <c r="C14" s="50"/>
      <c r="D14" s="40">
        <v>140849</v>
      </c>
    </row>
    <row r="15" spans="2:4" ht="15.6" x14ac:dyDescent="0.3">
      <c r="B15" s="48" t="s">
        <v>127</v>
      </c>
      <c r="C15" s="48"/>
      <c r="D15" s="40"/>
    </row>
    <row r="16" spans="2:4" ht="15.6" x14ac:dyDescent="0.3">
      <c r="B16" s="48" t="s">
        <v>128</v>
      </c>
      <c r="C16" s="48"/>
      <c r="D16" s="40">
        <v>140849</v>
      </c>
    </row>
    <row r="17" spans="2:4" ht="15.6" x14ac:dyDescent="0.3">
      <c r="B17" s="42"/>
      <c r="C17" s="42"/>
      <c r="D17" s="43"/>
    </row>
    <row r="18" spans="2:4" ht="15.6" x14ac:dyDescent="0.3">
      <c r="B18" s="49" t="s">
        <v>129</v>
      </c>
      <c r="C18" s="49"/>
      <c r="D18" s="49"/>
    </row>
    <row r="19" spans="2:4" ht="15.6" x14ac:dyDescent="0.3">
      <c r="B19" s="39">
        <v>41</v>
      </c>
      <c r="C19" s="39" t="s">
        <v>130</v>
      </c>
      <c r="D19" s="40">
        <v>25587</v>
      </c>
    </row>
    <row r="20" spans="2:4" ht="15.6" x14ac:dyDescent="0.3">
      <c r="B20" s="39">
        <v>42</v>
      </c>
      <c r="C20" s="39" t="s">
        <v>131</v>
      </c>
      <c r="D20" s="40">
        <v>114762</v>
      </c>
    </row>
    <row r="21" spans="2:4" ht="15.6" x14ac:dyDescent="0.3">
      <c r="B21" s="39">
        <v>43</v>
      </c>
      <c r="C21" s="39" t="s">
        <v>132</v>
      </c>
      <c r="D21" s="40">
        <v>500</v>
      </c>
    </row>
    <row r="22" spans="2:4" ht="15.6" x14ac:dyDescent="0.3">
      <c r="B22" s="39">
        <v>44</v>
      </c>
      <c r="C22" s="39" t="s">
        <v>133</v>
      </c>
      <c r="D22" s="40"/>
    </row>
    <row r="23" spans="2:4" ht="15.6" x14ac:dyDescent="0.3">
      <c r="B23" s="39">
        <v>45</v>
      </c>
      <c r="C23" s="39" t="s">
        <v>134</v>
      </c>
      <c r="D23" s="40"/>
    </row>
    <row r="24" spans="2:4" ht="15.6" x14ac:dyDescent="0.3">
      <c r="B24" s="48" t="s">
        <v>135</v>
      </c>
      <c r="C24" s="48"/>
      <c r="D24" s="40"/>
    </row>
    <row r="25" spans="2:4" ht="15.6" x14ac:dyDescent="0.3">
      <c r="B25" s="48" t="s">
        <v>136</v>
      </c>
      <c r="C25" s="48"/>
      <c r="D25" s="40"/>
    </row>
    <row r="26" spans="2:4" ht="15.6" x14ac:dyDescent="0.3">
      <c r="B26" s="48" t="s">
        <v>128</v>
      </c>
      <c r="C26" s="48"/>
      <c r="D26" s="40">
        <v>140849</v>
      </c>
    </row>
    <row r="27" spans="2:4" ht="15.6" x14ac:dyDescent="0.3">
      <c r="B27" s="48" t="s">
        <v>137</v>
      </c>
      <c r="C27" s="48"/>
      <c r="D27" s="40"/>
    </row>
    <row r="28" spans="2:4" ht="15.6" x14ac:dyDescent="0.3">
      <c r="B28" s="39"/>
      <c r="C28" s="39"/>
      <c r="D28" s="40"/>
    </row>
    <row r="29" spans="2:4" ht="15.6" x14ac:dyDescent="0.3">
      <c r="B29" s="48" t="s">
        <v>138</v>
      </c>
      <c r="C29" s="48"/>
      <c r="D29" s="40"/>
    </row>
    <row r="30" spans="2:4" ht="15.6" x14ac:dyDescent="0.3">
      <c r="B30" s="48" t="s">
        <v>139</v>
      </c>
      <c r="C30" s="48"/>
      <c r="D30" s="40"/>
    </row>
  </sheetData>
  <mergeCells count="11">
    <mergeCell ref="B24:C24"/>
    <mergeCell ref="B6:D6"/>
    <mergeCell ref="B14:C14"/>
    <mergeCell ref="B15:C15"/>
    <mergeCell ref="B16:C16"/>
    <mergeCell ref="B18:D18"/>
    <mergeCell ref="B25:C25"/>
    <mergeCell ref="B26:C26"/>
    <mergeCell ref="B27:C27"/>
    <mergeCell ref="B29:C29"/>
    <mergeCell ref="B30:C3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86ACC-2DFA-4E69-B301-59F6931F8A6A}">
  <dimension ref="B2:E20"/>
  <sheetViews>
    <sheetView workbookViewId="0">
      <selection activeCell="I8" sqref="I8"/>
    </sheetView>
  </sheetViews>
  <sheetFormatPr defaultRowHeight="14.4" x14ac:dyDescent="0.3"/>
  <cols>
    <col min="3" max="3" width="30.5546875" customWidth="1"/>
    <col min="4" max="4" width="39.21875" customWidth="1"/>
  </cols>
  <sheetData>
    <row r="2" spans="2:5" ht="23.4" x14ac:dyDescent="0.45">
      <c r="C2" s="51" t="s">
        <v>140</v>
      </c>
      <c r="D2" s="51"/>
    </row>
    <row r="3" spans="2:5" x14ac:dyDescent="0.3">
      <c r="D3" s="44"/>
    </row>
    <row r="4" spans="2:5" x14ac:dyDescent="0.3">
      <c r="C4" s="45" t="s">
        <v>141</v>
      </c>
      <c r="D4" s="46">
        <v>0</v>
      </c>
    </row>
    <row r="5" spans="2:5" x14ac:dyDescent="0.3">
      <c r="C5" s="45" t="s">
        <v>142</v>
      </c>
      <c r="D5" s="46">
        <v>0</v>
      </c>
    </row>
    <row r="6" spans="2:5" x14ac:dyDescent="0.3">
      <c r="C6" s="45" t="s">
        <v>143</v>
      </c>
      <c r="D6" s="46">
        <v>0</v>
      </c>
    </row>
    <row r="7" spans="2:5" x14ac:dyDescent="0.3">
      <c r="C7" s="45" t="s">
        <v>144</v>
      </c>
      <c r="D7" s="46">
        <v>0</v>
      </c>
    </row>
    <row r="8" spans="2:5" x14ac:dyDescent="0.3">
      <c r="C8" s="45" t="s">
        <v>145</v>
      </c>
      <c r="D8" s="46">
        <v>0</v>
      </c>
    </row>
    <row r="9" spans="2:5" x14ac:dyDescent="0.3">
      <c r="C9" s="45" t="s">
        <v>146</v>
      </c>
      <c r="D9" s="46">
        <v>0</v>
      </c>
    </row>
    <row r="10" spans="2:5" x14ac:dyDescent="0.3">
      <c r="C10" s="45" t="s">
        <v>147</v>
      </c>
      <c r="D10" s="46">
        <v>0</v>
      </c>
    </row>
    <row r="11" spans="2:5" x14ac:dyDescent="0.3">
      <c r="C11" s="45" t="s">
        <v>148</v>
      </c>
      <c r="D11" s="46">
        <v>0</v>
      </c>
    </row>
    <row r="12" spans="2:5" x14ac:dyDescent="0.3">
      <c r="D12" s="44"/>
    </row>
    <row r="13" spans="2:5" x14ac:dyDescent="0.3">
      <c r="D13" s="44"/>
    </row>
    <row r="14" spans="2:5" x14ac:dyDescent="0.3">
      <c r="B14" s="52" t="s">
        <v>149</v>
      </c>
      <c r="C14" s="52"/>
      <c r="D14" s="52"/>
      <c r="E14" s="52"/>
    </row>
    <row r="15" spans="2:5" x14ac:dyDescent="0.3">
      <c r="B15" s="52"/>
      <c r="C15" s="52"/>
      <c r="D15" s="52"/>
      <c r="E15" s="52"/>
    </row>
    <row r="16" spans="2:5" x14ac:dyDescent="0.3">
      <c r="B16" s="52"/>
      <c r="C16" s="52"/>
      <c r="D16" s="52"/>
      <c r="E16" s="52"/>
    </row>
    <row r="17" spans="2:5" x14ac:dyDescent="0.3">
      <c r="B17" s="52"/>
      <c r="C17" s="52"/>
      <c r="D17" s="52"/>
      <c r="E17" s="52"/>
    </row>
    <row r="18" spans="2:5" x14ac:dyDescent="0.3">
      <c r="B18" s="52"/>
      <c r="C18" s="52"/>
      <c r="D18" s="52"/>
      <c r="E18" s="52"/>
    </row>
    <row r="19" spans="2:5" x14ac:dyDescent="0.3">
      <c r="B19" s="52"/>
      <c r="C19" s="52"/>
      <c r="D19" s="52"/>
      <c r="E19" s="52"/>
    </row>
    <row r="20" spans="2:5" x14ac:dyDescent="0.3">
      <c r="B20" s="52"/>
      <c r="C20" s="52"/>
      <c r="D20" s="52"/>
      <c r="E20" s="52"/>
    </row>
  </sheetData>
  <mergeCells count="2">
    <mergeCell ref="C2:D2"/>
    <mergeCell ref="B14:E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Financijski plan 2024-obrazlože</vt:lpstr>
      <vt:lpstr>Plan prihoda i rashoda</vt:lpstr>
      <vt:lpstr>Plan zaduživanja i otplata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Hrvatski badmintonski savez OIB 15918238976</dc:creator>
  <cp:keywords/>
  <dc:description/>
  <cp:lastModifiedBy>Hrvatski badmintonski savez OIB 15918238976</cp:lastModifiedBy>
  <cp:revision/>
  <cp:lastPrinted>2024-01-05T10:00:44Z</cp:lastPrinted>
  <dcterms:created xsi:type="dcterms:W3CDTF">2020-11-07T21:12:19Z</dcterms:created>
  <dcterms:modified xsi:type="dcterms:W3CDTF">2024-01-08T09:19:49Z</dcterms:modified>
  <cp:category/>
  <cp:contentStatus/>
</cp:coreProperties>
</file>